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ropbox\ООО ДУК\прейскурант  на 2020\"/>
    </mc:Choice>
  </mc:AlternateContent>
  <bookViews>
    <workbookView xWindow="0" yWindow="0" windowWidth="23040" windowHeight="8652"/>
  </bookViews>
  <sheets>
    <sheet name="население" sheetId="2" r:id="rId1"/>
  </sheets>
  <definedNames>
    <definedName name="_xlnm.Print_Titles" localSheetId="0">население!$10:$12</definedName>
    <definedName name="_xlnm.Print_Area" localSheetId="0">население!$A$1:$F$52</definedName>
  </definedNames>
  <calcPr calcId="162913"/>
</workbook>
</file>

<file path=xl/calcChain.xml><?xml version="1.0" encoding="utf-8"?>
<calcChain xmlns="http://schemas.openxmlformats.org/spreadsheetml/2006/main">
  <c r="E44" i="2" l="1"/>
  <c r="F44" i="2" s="1"/>
  <c r="E41" i="2"/>
  <c r="F41" i="2" s="1"/>
  <c r="E39" i="2"/>
  <c r="F39" i="2" s="1"/>
  <c r="E35" i="2"/>
  <c r="F35" i="2" s="1"/>
  <c r="E32" i="2"/>
  <c r="F32" i="2" s="1"/>
  <c r="E31" i="2"/>
  <c r="F31" i="2" s="1"/>
  <c r="E30" i="2"/>
  <c r="F30" i="2" s="1"/>
  <c r="E28" i="2"/>
  <c r="F28" i="2" s="1"/>
  <c r="E23" i="2"/>
  <c r="F23" i="2" s="1"/>
  <c r="E22" i="2"/>
  <c r="F22" i="2" s="1"/>
  <c r="E21" i="2"/>
  <c r="E19" i="2"/>
  <c r="F19" i="2" s="1"/>
  <c r="E15" i="2"/>
  <c r="F15" i="2" s="1"/>
  <c r="F21" i="2" l="1"/>
  <c r="E43" i="2" l="1"/>
  <c r="F43" i="2" s="1"/>
  <c r="E45" i="2" l="1"/>
  <c r="F45" i="2" s="1"/>
  <c r="E18" i="2" l="1"/>
  <c r="F18" i="2" s="1"/>
  <c r="E37" i="2" l="1"/>
  <c r="F37" i="2" s="1"/>
  <c r="E34" i="2"/>
  <c r="F34" i="2" s="1"/>
  <c r="E27" i="2"/>
  <c r="F27" i="2" s="1"/>
  <c r="E25" i="2"/>
  <c r="F25" i="2" s="1"/>
  <c r="E26" i="2"/>
  <c r="F26" i="2" s="1"/>
  <c r="E17" i="2" l="1"/>
  <c r="F17" i="2" s="1"/>
  <c r="E20" i="2" l="1"/>
  <c r="F20" i="2" s="1"/>
</calcChain>
</file>

<file path=xl/sharedStrings.xml><?xml version="1.0" encoding="utf-8"?>
<sst xmlns="http://schemas.openxmlformats.org/spreadsheetml/2006/main" count="111" uniqueCount="93">
  <si>
    <t>САНТЕХНИЧЕСКИЕ РАБОТЫ</t>
  </si>
  <si>
    <t>Замена фильтра Ø15</t>
  </si>
  <si>
    <t>Замена обратного клапана (встроенный)</t>
  </si>
  <si>
    <t>Замена обратного клапана латунного</t>
  </si>
  <si>
    <t>Прочистка фильтра</t>
  </si>
  <si>
    <t>Работы по ремонту канализации</t>
  </si>
  <si>
    <t>Прочистка местных засоров системы канализации на трубах диам. 50 мм. (с разборкой участков системы и применением троса)</t>
  </si>
  <si>
    <t>комплект</t>
  </si>
  <si>
    <t>Устранение течи резьбовых соединений на отопительном приборе</t>
  </si>
  <si>
    <t>Замена регулирующей/запорной арматуры до радиатора</t>
  </si>
  <si>
    <t>Замена крана «Маевского»</t>
  </si>
  <si>
    <t>Работы по ремонту/установке смесителей</t>
  </si>
  <si>
    <t>Работы по ремонту/установке унитазов, смывных бачков</t>
  </si>
  <si>
    <t>Работы по ремонту/установке ванн, душевых кабин</t>
  </si>
  <si>
    <t>Прочистка сифона в ванной</t>
  </si>
  <si>
    <t>Работы по ремонту умывальников/моек</t>
  </si>
  <si>
    <t>Прочистка сифона на мойке, умывальнике</t>
  </si>
  <si>
    <t>Замена автомата одно-,двух-,трехполюсного</t>
  </si>
  <si>
    <t>Установка/замена/обслуживание электросчетчиков, силовых щитов</t>
  </si>
  <si>
    <t>Установка электросчетчика однофазного</t>
  </si>
  <si>
    <t>Техническое обслуживание квартирного силового щита (протяжка контактных соединений)</t>
  </si>
  <si>
    <t>1.</t>
  </si>
  <si>
    <t>1.1.</t>
  </si>
  <si>
    <t>1.1.1.</t>
  </si>
  <si>
    <t>1.2.</t>
  </si>
  <si>
    <t>1.4.</t>
  </si>
  <si>
    <t>1.5.</t>
  </si>
  <si>
    <t>1.6.</t>
  </si>
  <si>
    <t>1.7.</t>
  </si>
  <si>
    <t>1.8.</t>
  </si>
  <si>
    <t>1.9.</t>
  </si>
  <si>
    <t xml:space="preserve">Замена водомерного счетчика </t>
  </si>
  <si>
    <t>Замена прокладок на водосчетчик</t>
  </si>
  <si>
    <t>Работы по установке/замене водосчетчиков без учета материала</t>
  </si>
  <si>
    <t>Работы по ремонту отопительных приборов (биметалл)</t>
  </si>
  <si>
    <t xml:space="preserve">№ </t>
  </si>
  <si>
    <t>наименование услуг</t>
  </si>
  <si>
    <t>ед.</t>
  </si>
  <si>
    <t>стоимость</t>
  </si>
  <si>
    <t>НДС 20 %</t>
  </si>
  <si>
    <t>итого</t>
  </si>
  <si>
    <t>п\п</t>
  </si>
  <si>
    <t>изм</t>
  </si>
  <si>
    <t>без НДС</t>
  </si>
  <si>
    <t>от_________________  года № _______</t>
  </si>
  <si>
    <t>Прейскурант</t>
  </si>
  <si>
    <t>ООО "Дудинская управляющая компания "</t>
  </si>
  <si>
    <t>без учета стоимости основного  материала.</t>
  </si>
  <si>
    <t>руб/шт</t>
  </si>
  <si>
    <t>Замена гибких подводок армированных (умывальник, раковина) без снятия смесителя</t>
  </si>
  <si>
    <t>Замена гибких подводок армированных к смывному бачку</t>
  </si>
  <si>
    <t>Работы по ремонту труб водоснабжения, установке/замене шаровых (перекрывающих) кранов</t>
  </si>
  <si>
    <t>1.6.1.</t>
  </si>
  <si>
    <t>1.6.2.</t>
  </si>
  <si>
    <t>Установка заглушек на подводки к умывальникам, мойкам, см/б</t>
  </si>
  <si>
    <t>1.2.1.</t>
  </si>
  <si>
    <t>1.2.2.</t>
  </si>
  <si>
    <t>1.2.3.</t>
  </si>
  <si>
    <t>1.2.4.</t>
  </si>
  <si>
    <t>1.2.5.</t>
  </si>
  <si>
    <t>1.2.6.</t>
  </si>
  <si>
    <t>1.2.7.</t>
  </si>
  <si>
    <t xml:space="preserve">Устранение местного засора канализации внутренних трубопроводов (без разборки участков) </t>
  </si>
  <si>
    <t>1.4.1.</t>
  </si>
  <si>
    <t>1.4.2.</t>
  </si>
  <si>
    <t>1.4.3.</t>
  </si>
  <si>
    <t>1.4.4.</t>
  </si>
  <si>
    <t>Зачеканка раструба канализационного лежака Ду 50мм</t>
  </si>
  <si>
    <t xml:space="preserve">Зачеканка раструба канализационного лежака Ду 110мм </t>
  </si>
  <si>
    <t>1место</t>
  </si>
  <si>
    <t>Замена тройника (латунь) Ø15</t>
  </si>
  <si>
    <t>руб/комп</t>
  </si>
  <si>
    <t>1.5.1.</t>
  </si>
  <si>
    <t>1.5.2.</t>
  </si>
  <si>
    <t>1.5.3.</t>
  </si>
  <si>
    <t>1.7.1.</t>
  </si>
  <si>
    <t>1.8.1.</t>
  </si>
  <si>
    <t>1.9.1.</t>
  </si>
  <si>
    <t>управляющая компания"</t>
  </si>
  <si>
    <t>к распоряжению ООО "Дудинская</t>
  </si>
  <si>
    <t>2.2.</t>
  </si>
  <si>
    <t>2.2.1.</t>
  </si>
  <si>
    <t>2.2.3.</t>
  </si>
  <si>
    <t>2.2.4.</t>
  </si>
  <si>
    <t>1 место</t>
  </si>
  <si>
    <t>Прочистка унитаза от засора</t>
  </si>
  <si>
    <t>руб./шт.</t>
  </si>
  <si>
    <t>Генеральный директор</t>
  </si>
  <si>
    <t>К.В.Бахриев</t>
  </si>
  <si>
    <t xml:space="preserve">Главный специалист(экономист) </t>
  </si>
  <si>
    <t>Е.Н.Кузьмич</t>
  </si>
  <si>
    <t xml:space="preserve"> цен на платные  услуги для  населения, оказываемых  службой ликвидации аварий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</si>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</sst>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b/>
      <i/>
      <u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2" fontId="1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0" xfId="0" applyFont="1" applyFill="1"/>
    <xf numFmtId="2" fontId="9" fillId="2" borderId="3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2" fontId="10" fillId="0" borderId="3" xfId="0" applyNumberFormat="1" applyFont="1" applyBorder="1" applyAlignment="1">
      <alignment horizontal="center" vertical="top"/>
    </xf>
    <xf numFmtId="2" fontId="9" fillId="4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2" fontId="9" fillId="2" borderId="3" xfId="0" applyNumberFormat="1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2" fontId="9" fillId="4" borderId="3" xfId="0" applyNumberFormat="1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2" fontId="7" fillId="4" borderId="3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1" fillId="5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top" wrapText="1"/>
    </xf>
    <xf numFmtId="2" fontId="11" fillId="4" borderId="3" xfId="0" applyNumberFormat="1" applyFont="1" applyFill="1" applyBorder="1" applyAlignment="1">
      <alignment horizontal="center" vertical="top" wrapText="1"/>
    </xf>
    <xf numFmtId="0" fontId="12" fillId="0" borderId="0" xfId="0" applyFont="1" applyBorder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52"/>
  <sheetViews>
    <sheetView tabSelected="1" workbookViewId="0">
      <selection sqref="A1:F52"/>
    </sheetView>
  </sheetViews>
  <sheetFormatPr defaultColWidth="9.109375" defaultRowHeight="15" x14ac:dyDescent="0.25"/>
  <cols>
    <col min="1" max="1" width="6.6640625" style="1" customWidth="1"/>
    <col min="2" max="2" width="57" style="1" customWidth="1"/>
    <col min="3" max="4" width="11.109375" style="26" customWidth="1"/>
    <col min="5" max="5" width="12.21875" style="26" customWidth="1"/>
    <col min="6" max="6" width="14.5546875" style="26" customWidth="1"/>
    <col min="7" max="16384" width="9.109375" style="1"/>
  </cols>
  <sheetData>
    <row r="1" spans="1:6" x14ac:dyDescent="0.25">
      <c r="A1" s="4"/>
      <c r="B1" s="22"/>
      <c r="D1" s="33" t="s">
        <v>92</v>
      </c>
      <c r="E1" s="34"/>
      <c r="F1" s="35"/>
    </row>
    <row r="2" spans="1:6" x14ac:dyDescent="0.25">
      <c r="A2" s="4"/>
      <c r="B2" s="22"/>
      <c r="D2" s="33" t="s">
        <v>79</v>
      </c>
      <c r="E2" s="34"/>
      <c r="F2" s="35"/>
    </row>
    <row r="3" spans="1:6" x14ac:dyDescent="0.25">
      <c r="A3" s="4"/>
      <c r="B3" s="22"/>
      <c r="D3" s="33" t="s">
        <v>78</v>
      </c>
      <c r="E3" s="34"/>
      <c r="F3" s="35"/>
    </row>
    <row r="4" spans="1:6" x14ac:dyDescent="0.25">
      <c r="B4" s="23"/>
      <c r="D4" s="33" t="s">
        <v>44</v>
      </c>
      <c r="E4" s="34"/>
      <c r="F4" s="35"/>
    </row>
    <row r="6" spans="1:6" ht="15.6" x14ac:dyDescent="0.3">
      <c r="A6" s="48" t="s">
        <v>45</v>
      </c>
      <c r="B6" s="48"/>
      <c r="C6" s="48"/>
      <c r="D6" s="48"/>
      <c r="E6" s="48"/>
      <c r="F6" s="48"/>
    </row>
    <row r="7" spans="1:6" ht="15" customHeight="1" x14ac:dyDescent="0.3">
      <c r="A7" s="48" t="s">
        <v>91</v>
      </c>
      <c r="B7" s="48"/>
      <c r="C7" s="48"/>
      <c r="D7" s="48"/>
      <c r="E7" s="48"/>
      <c r="F7" s="48"/>
    </row>
    <row r="8" spans="1:6" ht="15" customHeight="1" x14ac:dyDescent="0.3">
      <c r="A8" s="49" t="s">
        <v>46</v>
      </c>
      <c r="B8" s="49"/>
      <c r="C8" s="49"/>
      <c r="D8" s="49"/>
      <c r="E8" s="49"/>
      <c r="F8" s="49"/>
    </row>
    <row r="9" spans="1:6" ht="15.6" x14ac:dyDescent="0.3">
      <c r="A9" s="49" t="s">
        <v>47</v>
      </c>
      <c r="B9" s="49"/>
      <c r="C9" s="49"/>
      <c r="D9" s="49"/>
      <c r="E9" s="49"/>
      <c r="F9" s="49"/>
    </row>
    <row r="10" spans="1:6" ht="15.6" hidden="1" x14ac:dyDescent="0.3">
      <c r="A10" s="27"/>
      <c r="B10" s="27"/>
      <c r="C10" s="27"/>
      <c r="D10" s="27"/>
      <c r="E10" s="27"/>
    </row>
    <row r="11" spans="1:6" x14ac:dyDescent="0.25">
      <c r="A11" s="5" t="s">
        <v>35</v>
      </c>
      <c r="B11" s="44" t="s">
        <v>36</v>
      </c>
      <c r="C11" s="5" t="s">
        <v>37</v>
      </c>
      <c r="D11" s="5" t="s">
        <v>38</v>
      </c>
      <c r="E11" s="46" t="s">
        <v>39</v>
      </c>
      <c r="F11" s="6" t="s">
        <v>40</v>
      </c>
    </row>
    <row r="12" spans="1:6" x14ac:dyDescent="0.25">
      <c r="A12" s="7" t="s">
        <v>41</v>
      </c>
      <c r="B12" s="45"/>
      <c r="C12" s="7" t="s">
        <v>42</v>
      </c>
      <c r="D12" s="7" t="s">
        <v>43</v>
      </c>
      <c r="E12" s="47"/>
      <c r="F12" s="8" t="s">
        <v>38</v>
      </c>
    </row>
    <row r="13" spans="1:6" ht="24.9" customHeight="1" x14ac:dyDescent="0.25">
      <c r="A13" s="28" t="s">
        <v>21</v>
      </c>
      <c r="B13" s="50" t="s">
        <v>0</v>
      </c>
      <c r="C13" s="50"/>
      <c r="D13" s="50"/>
      <c r="E13" s="50"/>
      <c r="F13" s="50"/>
    </row>
    <row r="14" spans="1:6" ht="30" customHeight="1" x14ac:dyDescent="0.25">
      <c r="A14" s="24" t="s">
        <v>22</v>
      </c>
      <c r="B14" s="42" t="s">
        <v>51</v>
      </c>
      <c r="C14" s="42"/>
      <c r="D14" s="42"/>
      <c r="E14" s="42"/>
      <c r="F14" s="42"/>
    </row>
    <row r="15" spans="1:6" ht="24.9" customHeight="1" x14ac:dyDescent="0.25">
      <c r="A15" s="17" t="s">
        <v>23</v>
      </c>
      <c r="B15" s="18" t="s">
        <v>54</v>
      </c>
      <c r="C15" s="12" t="s">
        <v>48</v>
      </c>
      <c r="D15" s="10">
        <v>200</v>
      </c>
      <c r="E15" s="14">
        <f t="shared" ref="E15" si="0">ROUND(D15*0.2,2)</f>
        <v>40</v>
      </c>
      <c r="F15" s="14">
        <f t="shared" ref="F15" si="1">D15+E15</f>
        <v>240</v>
      </c>
    </row>
    <row r="16" spans="1:6" ht="24.9" customHeight="1" x14ac:dyDescent="0.25">
      <c r="A16" s="24" t="s">
        <v>24</v>
      </c>
      <c r="B16" s="51" t="s">
        <v>33</v>
      </c>
      <c r="C16" s="52"/>
      <c r="D16" s="52"/>
      <c r="E16" s="52"/>
      <c r="F16" s="53"/>
    </row>
    <row r="17" spans="1:6" ht="24.9" customHeight="1" x14ac:dyDescent="0.25">
      <c r="A17" s="17" t="s">
        <v>55</v>
      </c>
      <c r="B17" s="18" t="s">
        <v>31</v>
      </c>
      <c r="C17" s="12" t="s">
        <v>48</v>
      </c>
      <c r="D17" s="29">
        <v>443.33333333333337</v>
      </c>
      <c r="E17" s="13">
        <f t="shared" ref="E17:E35" si="2">ROUND(D17*0.2,2)</f>
        <v>88.67</v>
      </c>
      <c r="F17" s="14">
        <f t="shared" ref="F17:F23" si="3">D17+E17</f>
        <v>532.00333333333333</v>
      </c>
    </row>
    <row r="18" spans="1:6" ht="24.9" customHeight="1" x14ac:dyDescent="0.25">
      <c r="A18" s="38" t="s">
        <v>56</v>
      </c>
      <c r="B18" s="18" t="s">
        <v>1</v>
      </c>
      <c r="C18" s="12" t="s">
        <v>48</v>
      </c>
      <c r="D18" s="29">
        <v>514.16666666666674</v>
      </c>
      <c r="E18" s="13">
        <f t="shared" si="2"/>
        <v>102.83</v>
      </c>
      <c r="F18" s="14">
        <f t="shared" si="3"/>
        <v>616.99666666666678</v>
      </c>
    </row>
    <row r="19" spans="1:6" ht="24.9" customHeight="1" x14ac:dyDescent="0.25">
      <c r="A19" s="38" t="s">
        <v>57</v>
      </c>
      <c r="B19" s="18" t="s">
        <v>2</v>
      </c>
      <c r="C19" s="12" t="s">
        <v>48</v>
      </c>
      <c r="D19" s="10">
        <v>300</v>
      </c>
      <c r="E19" s="14">
        <f t="shared" si="2"/>
        <v>60</v>
      </c>
      <c r="F19" s="14">
        <f t="shared" si="3"/>
        <v>360</v>
      </c>
    </row>
    <row r="20" spans="1:6" ht="24.9" customHeight="1" x14ac:dyDescent="0.25">
      <c r="A20" s="38" t="s">
        <v>58</v>
      </c>
      <c r="B20" s="18" t="s">
        <v>3</v>
      </c>
      <c r="C20" s="12" t="s">
        <v>48</v>
      </c>
      <c r="D20" s="29">
        <v>485.83333333333337</v>
      </c>
      <c r="E20" s="13">
        <f t="shared" si="2"/>
        <v>97.17</v>
      </c>
      <c r="F20" s="14">
        <f t="shared" si="3"/>
        <v>583.00333333333333</v>
      </c>
    </row>
    <row r="21" spans="1:6" ht="24.9" customHeight="1" x14ac:dyDescent="0.25">
      <c r="A21" s="38" t="s">
        <v>59</v>
      </c>
      <c r="B21" s="18" t="s">
        <v>32</v>
      </c>
      <c r="C21" s="12" t="s">
        <v>71</v>
      </c>
      <c r="D21" s="29">
        <v>199.17</v>
      </c>
      <c r="E21" s="14">
        <f t="shared" si="2"/>
        <v>39.83</v>
      </c>
      <c r="F21" s="14">
        <f t="shared" si="3"/>
        <v>239</v>
      </c>
    </row>
    <row r="22" spans="1:6" ht="24.9" customHeight="1" x14ac:dyDescent="0.25">
      <c r="A22" s="38" t="s">
        <v>60</v>
      </c>
      <c r="B22" s="18" t="s">
        <v>4</v>
      </c>
      <c r="C22" s="12" t="s">
        <v>48</v>
      </c>
      <c r="D22" s="10">
        <v>150</v>
      </c>
      <c r="E22" s="14">
        <f t="shared" si="2"/>
        <v>30</v>
      </c>
      <c r="F22" s="14">
        <f t="shared" si="3"/>
        <v>180</v>
      </c>
    </row>
    <row r="23" spans="1:6" ht="24.9" customHeight="1" x14ac:dyDescent="0.25">
      <c r="A23" s="38" t="s">
        <v>61</v>
      </c>
      <c r="B23" s="18" t="s">
        <v>70</v>
      </c>
      <c r="C23" s="12" t="s">
        <v>48</v>
      </c>
      <c r="D23" s="10">
        <v>514.16999999999996</v>
      </c>
      <c r="E23" s="13">
        <f t="shared" si="2"/>
        <v>102.83</v>
      </c>
      <c r="F23" s="14">
        <f t="shared" si="3"/>
        <v>617</v>
      </c>
    </row>
    <row r="24" spans="1:6" ht="24.9" customHeight="1" x14ac:dyDescent="0.25">
      <c r="A24" s="24" t="s">
        <v>25</v>
      </c>
      <c r="B24" s="42" t="s">
        <v>5</v>
      </c>
      <c r="C24" s="42"/>
      <c r="D24" s="42"/>
      <c r="E24" s="42"/>
      <c r="F24" s="42"/>
    </row>
    <row r="25" spans="1:6" ht="24.9" customHeight="1" x14ac:dyDescent="0.25">
      <c r="A25" s="19" t="s">
        <v>63</v>
      </c>
      <c r="B25" s="20" t="s">
        <v>67</v>
      </c>
      <c r="C25" s="12" t="s">
        <v>48</v>
      </c>
      <c r="D25" s="30">
        <v>385.83333333333337</v>
      </c>
      <c r="E25" s="14">
        <f t="shared" si="2"/>
        <v>77.17</v>
      </c>
      <c r="F25" s="14">
        <f t="shared" ref="F25:F28" si="4">D25+E25</f>
        <v>463.00333333333339</v>
      </c>
    </row>
    <row r="26" spans="1:6" ht="24.9" customHeight="1" x14ac:dyDescent="0.25">
      <c r="A26" s="19" t="s">
        <v>64</v>
      </c>
      <c r="B26" s="20" t="s">
        <v>68</v>
      </c>
      <c r="C26" s="12" t="s">
        <v>48</v>
      </c>
      <c r="D26" s="30">
        <v>430.83333333333337</v>
      </c>
      <c r="E26" s="14">
        <f t="shared" si="2"/>
        <v>86.17</v>
      </c>
      <c r="F26" s="14">
        <f t="shared" si="4"/>
        <v>517.00333333333333</v>
      </c>
    </row>
    <row r="27" spans="1:6" ht="24.9" customHeight="1" x14ac:dyDescent="0.25">
      <c r="A27" s="19" t="s">
        <v>65</v>
      </c>
      <c r="B27" s="20" t="s">
        <v>62</v>
      </c>
      <c r="C27" s="16" t="s">
        <v>84</v>
      </c>
      <c r="D27" s="30">
        <v>495</v>
      </c>
      <c r="E27" s="14">
        <f t="shared" si="2"/>
        <v>99</v>
      </c>
      <c r="F27" s="14">
        <f t="shared" si="4"/>
        <v>594</v>
      </c>
    </row>
    <row r="28" spans="1:6" ht="39" customHeight="1" x14ac:dyDescent="0.25">
      <c r="A28" s="38" t="s">
        <v>66</v>
      </c>
      <c r="B28" s="20" t="s">
        <v>6</v>
      </c>
      <c r="C28" s="16" t="s">
        <v>84</v>
      </c>
      <c r="D28" s="15">
        <v>800</v>
      </c>
      <c r="E28" s="14">
        <f t="shared" si="2"/>
        <v>160</v>
      </c>
      <c r="F28" s="14">
        <f t="shared" si="4"/>
        <v>960</v>
      </c>
    </row>
    <row r="29" spans="1:6" ht="24.9" customHeight="1" x14ac:dyDescent="0.25">
      <c r="A29" s="25" t="s">
        <v>26</v>
      </c>
      <c r="B29" s="43" t="s">
        <v>34</v>
      </c>
      <c r="C29" s="43"/>
      <c r="D29" s="43"/>
      <c r="E29" s="43"/>
      <c r="F29" s="43"/>
    </row>
    <row r="30" spans="1:6" ht="24.9" customHeight="1" x14ac:dyDescent="0.25">
      <c r="A30" s="21" t="s">
        <v>72</v>
      </c>
      <c r="B30" s="18" t="s">
        <v>8</v>
      </c>
      <c r="C30" s="12" t="s">
        <v>69</v>
      </c>
      <c r="D30" s="10">
        <v>600</v>
      </c>
      <c r="E30" s="14">
        <f t="shared" si="2"/>
        <v>120</v>
      </c>
      <c r="F30" s="14">
        <f t="shared" ref="F30:F32" si="5">D30+E30</f>
        <v>720</v>
      </c>
    </row>
    <row r="31" spans="1:6" s="9" customFormat="1" ht="24.9" customHeight="1" x14ac:dyDescent="0.25">
      <c r="A31" s="21" t="s">
        <v>73</v>
      </c>
      <c r="B31" s="20" t="s">
        <v>9</v>
      </c>
      <c r="C31" s="12" t="s">
        <v>48</v>
      </c>
      <c r="D31" s="15">
        <v>650</v>
      </c>
      <c r="E31" s="14">
        <f t="shared" si="2"/>
        <v>130</v>
      </c>
      <c r="F31" s="14">
        <f t="shared" si="5"/>
        <v>780</v>
      </c>
    </row>
    <row r="32" spans="1:6" ht="24.9" customHeight="1" x14ac:dyDescent="0.25">
      <c r="A32" s="21" t="s">
        <v>74</v>
      </c>
      <c r="B32" s="18" t="s">
        <v>10</v>
      </c>
      <c r="C32" s="12" t="s">
        <v>48</v>
      </c>
      <c r="D32" s="10">
        <v>150</v>
      </c>
      <c r="E32" s="14">
        <f t="shared" si="2"/>
        <v>30</v>
      </c>
      <c r="F32" s="14">
        <f t="shared" si="5"/>
        <v>180</v>
      </c>
    </row>
    <row r="33" spans="1:8" ht="24.9" customHeight="1" x14ac:dyDescent="0.25">
      <c r="A33" s="24" t="s">
        <v>27</v>
      </c>
      <c r="B33" s="42" t="s">
        <v>11</v>
      </c>
      <c r="C33" s="42"/>
      <c r="D33" s="42"/>
      <c r="E33" s="42"/>
      <c r="F33" s="42"/>
    </row>
    <row r="34" spans="1:8" ht="24.9" customHeight="1" x14ac:dyDescent="0.25">
      <c r="A34" s="17" t="s">
        <v>52</v>
      </c>
      <c r="B34" s="18" t="s">
        <v>49</v>
      </c>
      <c r="C34" s="11" t="s">
        <v>7</v>
      </c>
      <c r="D34" s="30">
        <v>470</v>
      </c>
      <c r="E34" s="14">
        <f t="shared" si="2"/>
        <v>94</v>
      </c>
      <c r="F34" s="14">
        <f t="shared" ref="F34:F35" si="6">D34+E34</f>
        <v>564</v>
      </c>
      <c r="H34" s="3"/>
    </row>
    <row r="35" spans="1:8" ht="24.9" customHeight="1" x14ac:dyDescent="0.25">
      <c r="A35" s="17" t="s">
        <v>53</v>
      </c>
      <c r="B35" s="18" t="s">
        <v>50</v>
      </c>
      <c r="C35" s="12" t="s">
        <v>48</v>
      </c>
      <c r="D35" s="15">
        <v>250</v>
      </c>
      <c r="E35" s="14">
        <f t="shared" si="2"/>
        <v>50</v>
      </c>
      <c r="F35" s="14">
        <f t="shared" si="6"/>
        <v>300</v>
      </c>
      <c r="H35" s="3"/>
    </row>
    <row r="36" spans="1:8" ht="24.9" customHeight="1" x14ac:dyDescent="0.25">
      <c r="A36" s="24" t="s">
        <v>28</v>
      </c>
      <c r="B36" s="42" t="s">
        <v>12</v>
      </c>
      <c r="C36" s="42"/>
      <c r="D36" s="42"/>
      <c r="E36" s="42"/>
      <c r="F36" s="42"/>
    </row>
    <row r="37" spans="1:8" ht="24.9" customHeight="1" x14ac:dyDescent="0.25">
      <c r="A37" s="17" t="s">
        <v>75</v>
      </c>
      <c r="B37" s="18" t="s">
        <v>85</v>
      </c>
      <c r="C37" s="12" t="s">
        <v>48</v>
      </c>
      <c r="D37" s="29">
        <v>552.5</v>
      </c>
      <c r="E37" s="14">
        <f t="shared" ref="E37" si="7">ROUND(D37*0.2,2)</f>
        <v>110.5</v>
      </c>
      <c r="F37" s="14">
        <f t="shared" ref="F37" si="8">D37+E37</f>
        <v>663</v>
      </c>
    </row>
    <row r="38" spans="1:8" ht="24.9" customHeight="1" x14ac:dyDescent="0.25">
      <c r="A38" s="24" t="s">
        <v>29</v>
      </c>
      <c r="B38" s="42" t="s">
        <v>13</v>
      </c>
      <c r="C38" s="42"/>
      <c r="D38" s="42"/>
      <c r="E38" s="42"/>
      <c r="F38" s="42"/>
    </row>
    <row r="39" spans="1:8" ht="24.9" customHeight="1" x14ac:dyDescent="0.25">
      <c r="A39" s="17" t="s">
        <v>76</v>
      </c>
      <c r="B39" s="18" t="s">
        <v>14</v>
      </c>
      <c r="C39" s="12" t="s">
        <v>86</v>
      </c>
      <c r="D39" s="10">
        <v>400</v>
      </c>
      <c r="E39" s="14">
        <f t="shared" ref="E39" si="9">ROUND(D39*0.2,2)</f>
        <v>80</v>
      </c>
      <c r="F39" s="14">
        <f t="shared" ref="F39" si="10">D39+E39</f>
        <v>480</v>
      </c>
    </row>
    <row r="40" spans="1:8" ht="24.9" customHeight="1" x14ac:dyDescent="0.25">
      <c r="A40" s="24" t="s">
        <v>30</v>
      </c>
      <c r="B40" s="42" t="s">
        <v>15</v>
      </c>
      <c r="C40" s="42"/>
      <c r="D40" s="42"/>
      <c r="E40" s="42"/>
      <c r="F40" s="42"/>
    </row>
    <row r="41" spans="1:8" ht="24.9" customHeight="1" x14ac:dyDescent="0.25">
      <c r="A41" s="17" t="s">
        <v>77</v>
      </c>
      <c r="B41" s="18" t="s">
        <v>16</v>
      </c>
      <c r="C41" s="12" t="s">
        <v>86</v>
      </c>
      <c r="D41" s="10">
        <v>300</v>
      </c>
      <c r="E41" s="14">
        <f t="shared" ref="E41" si="11">ROUND(D41*0.2,2)</f>
        <v>60</v>
      </c>
      <c r="F41" s="14">
        <f t="shared" ref="F41" si="12">D41+E41</f>
        <v>360</v>
      </c>
    </row>
    <row r="42" spans="1:8" ht="24.9" customHeight="1" x14ac:dyDescent="0.25">
      <c r="A42" s="2" t="s">
        <v>80</v>
      </c>
      <c r="B42" s="39" t="s">
        <v>18</v>
      </c>
      <c r="C42" s="40"/>
      <c r="D42" s="40"/>
      <c r="E42" s="40"/>
      <c r="F42" s="41"/>
    </row>
    <row r="43" spans="1:8" ht="24.9" customHeight="1" x14ac:dyDescent="0.25">
      <c r="A43" s="38" t="s">
        <v>81</v>
      </c>
      <c r="B43" s="18" t="s">
        <v>19</v>
      </c>
      <c r="C43" s="12" t="s">
        <v>86</v>
      </c>
      <c r="D43" s="36">
        <v>448.33333333333337</v>
      </c>
      <c r="E43" s="14">
        <f t="shared" ref="E43:E45" si="13">ROUND(D43*0.2,2)</f>
        <v>89.67</v>
      </c>
      <c r="F43" s="14">
        <f t="shared" ref="F43:F45" si="14">D43+E43</f>
        <v>538.00333333333333</v>
      </c>
    </row>
    <row r="44" spans="1:8" ht="24.9" customHeight="1" x14ac:dyDescent="0.25">
      <c r="A44" s="38" t="s">
        <v>82</v>
      </c>
      <c r="B44" s="18" t="s">
        <v>20</v>
      </c>
      <c r="C44" s="12" t="s">
        <v>86</v>
      </c>
      <c r="D44" s="37">
        <v>450</v>
      </c>
      <c r="E44" s="14">
        <f t="shared" si="13"/>
        <v>90</v>
      </c>
      <c r="F44" s="14">
        <f t="shared" si="14"/>
        <v>540</v>
      </c>
    </row>
    <row r="45" spans="1:8" ht="24.9" customHeight="1" x14ac:dyDescent="0.25">
      <c r="A45" s="38" t="s">
        <v>83</v>
      </c>
      <c r="B45" s="18" t="s">
        <v>17</v>
      </c>
      <c r="C45" s="12" t="s">
        <v>86</v>
      </c>
      <c r="D45" s="36">
        <v>665</v>
      </c>
      <c r="E45" s="14">
        <f t="shared" si="13"/>
        <v>133</v>
      </c>
      <c r="F45" s="14">
        <f t="shared" si="14"/>
        <v>798</v>
      </c>
    </row>
    <row r="48" spans="1:8" x14ac:dyDescent="0.25">
      <c r="A48" s="31"/>
      <c r="B48" s="32" t="s">
        <v>87</v>
      </c>
      <c r="C48" s="32"/>
      <c r="D48" s="32"/>
      <c r="E48" s="32"/>
      <c r="F48" s="32" t="s">
        <v>88</v>
      </c>
    </row>
    <row r="49" spans="1:6" x14ac:dyDescent="0.25">
      <c r="A49" s="32"/>
      <c r="B49" s="32"/>
      <c r="C49" s="32"/>
      <c r="D49" s="32"/>
      <c r="E49" s="32"/>
      <c r="F49" s="32"/>
    </row>
    <row r="50" spans="1:6" x14ac:dyDescent="0.25">
      <c r="A50" s="32"/>
      <c r="B50" s="32"/>
      <c r="C50" s="32"/>
      <c r="D50" s="32"/>
      <c r="E50" s="32"/>
      <c r="F50" s="32"/>
    </row>
    <row r="51" spans="1:6" x14ac:dyDescent="0.25">
      <c r="A51" s="32"/>
      <c r="B51" s="32"/>
      <c r="C51" s="32"/>
      <c r="D51" s="32"/>
      <c r="E51" s="32"/>
      <c r="F51" s="32"/>
    </row>
    <row r="52" spans="1:6" x14ac:dyDescent="0.25">
      <c r="A52" s="32"/>
      <c r="B52" s="32" t="s">
        <v>89</v>
      </c>
      <c r="C52" s="32"/>
      <c r="D52" s="32"/>
      <c r="E52" s="32"/>
      <c r="F52" s="32" t="s">
        <v>90</v>
      </c>
    </row>
  </sheetData>
  <mergeCells count="16">
    <mergeCell ref="B13:F13"/>
    <mergeCell ref="B14:F14"/>
    <mergeCell ref="B16:F16"/>
    <mergeCell ref="B11:B12"/>
    <mergeCell ref="E11:E12"/>
    <mergeCell ref="A7:F7"/>
    <mergeCell ref="A8:F8"/>
    <mergeCell ref="A6:F6"/>
    <mergeCell ref="A9:F9"/>
    <mergeCell ref="B42:F42"/>
    <mergeCell ref="B40:F40"/>
    <mergeCell ref="B24:F24"/>
    <mergeCell ref="B29:F29"/>
    <mergeCell ref="B33:F33"/>
    <mergeCell ref="B36:F36"/>
    <mergeCell ref="B38:F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население</vt:lpstr>
      <vt:lpstr>население!Заголовки_для_печати</vt:lpstr>
      <vt:lpstr>население!Область_печати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Е. Н. Кузьмич</cp:lastModifiedBy>
  <cp:lastPrinted>2020-01-17T08:26:49Z</cp:lastPrinted>
  <dcterms:created xsi:type="dcterms:W3CDTF">2019-12-21T04:25:10Z</dcterms:created>
  <dcterms:modified xsi:type="dcterms:W3CDTF">2020-01-17T08:26:59Z</dcterms:modified>
</cp:coreProperties>
</file>